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19" i="1"/>
  <c r="L100" i="1"/>
  <c r="I100" i="1"/>
  <c r="L81" i="1"/>
  <c r="L43" i="1"/>
  <c r="L24" i="1"/>
  <c r="F195" i="1"/>
  <c r="H176" i="1"/>
  <c r="G176" i="1"/>
  <c r="J176" i="1"/>
  <c r="J195" i="1"/>
  <c r="G195" i="1"/>
  <c r="H157" i="1"/>
  <c r="G157" i="1"/>
  <c r="F157" i="1"/>
  <c r="J138" i="1"/>
  <c r="G138" i="1"/>
  <c r="F138" i="1"/>
  <c r="J119" i="1"/>
  <c r="H119" i="1"/>
  <c r="G119" i="1"/>
  <c r="H100" i="1"/>
  <c r="G100" i="1"/>
  <c r="F100" i="1"/>
  <c r="I81" i="1"/>
  <c r="J81" i="1"/>
  <c r="F81" i="1"/>
  <c r="I62" i="1"/>
  <c r="J62" i="1"/>
  <c r="H62" i="1"/>
  <c r="G62" i="1"/>
  <c r="L138" i="1"/>
  <c r="I43" i="1"/>
  <c r="G81" i="1"/>
  <c r="G24" i="1"/>
  <c r="J43" i="1"/>
  <c r="F62" i="1"/>
  <c r="H81" i="1"/>
  <c r="J100" i="1"/>
  <c r="F176" i="1"/>
  <c r="F24" i="1"/>
  <c r="H24" i="1"/>
  <c r="G43" i="1"/>
  <c r="L62" i="1"/>
  <c r="L176" i="1"/>
  <c r="H195" i="1"/>
  <c r="H43" i="1"/>
  <c r="F119" i="1"/>
  <c r="H138" i="1"/>
  <c r="J157" i="1"/>
  <c r="F43" i="1"/>
  <c r="J24" i="1"/>
  <c r="I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<sst xmlns="http://schemas.openxmlformats.org/spreadsheetml/2006/main" count="252" uniqueCount="86">
  <si>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</si>
  <si>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</si>
  <si>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</si>
  <si>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</si>
  <si>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</si>
  <si>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</si>
  <si>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</si>
  <si>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</si>
  <si>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</si>
  <si>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</si>
  <si>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</si>
  <si>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</si>
  <si>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</si>
  <si>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</si>
  <si>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</si>
  <si>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</si>
  <si>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</si>
  <si>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</si>
  <si>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</si>
  <si>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</si>
  <si>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</si>
  <si>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</si>
  <si>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</si>
  <si>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</si>
  <si>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</si>
  <si>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</si>
  <si>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</si>
  <si>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</si>
  <si>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</si>
  <si>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</si>
  <si>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</si>
  <si>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</si>
  <si>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</si>
  <si>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</si>
  <si>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</si>
  <si>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</si>
  <si>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</si>
  <si>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</si>
  <si>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</si>
  <si>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№7</t>
  </si>
  <si>
    <t>Директор</t>
  </si>
  <si>
    <t>Кондратьева Вера Прокопьевна</t>
  </si>
  <si>
    <t>Напиток Шиповника</t>
  </si>
  <si>
    <t>Хлеб "Ржаной"</t>
  </si>
  <si>
    <t>Рассольник</t>
  </si>
  <si>
    <t>Суфле из птицы</t>
  </si>
  <si>
    <t>Огурец свежий</t>
  </si>
  <si>
    <t>Макароны с маслом</t>
  </si>
  <si>
    <t>Напиток "Витошка"</t>
  </si>
  <si>
    <t>Хлеб"Ржаной"</t>
  </si>
  <si>
    <t>Батон "Рябинушка"</t>
  </si>
  <si>
    <t>Батон  "Рябинушка"</t>
  </si>
  <si>
    <t>Птица в томатном соусе</t>
  </si>
  <si>
    <t>Фрукт</t>
  </si>
  <si>
    <t>Яблоко</t>
  </si>
  <si>
    <t>Котлета куриная</t>
  </si>
  <si>
    <t>Компот из яблок</t>
  </si>
  <si>
    <t>Каша гречневая рассыпчатая</t>
  </si>
  <si>
    <t>Суп с макаронными изделиями с картофелем</t>
  </si>
  <si>
    <t>Запеканка из творога</t>
  </si>
  <si>
    <t>Чай с сахаром</t>
  </si>
  <si>
    <t>Молоко сгущеное</t>
  </si>
  <si>
    <t>Свекольник</t>
  </si>
  <si>
    <t>Кофейный напиток</t>
  </si>
  <si>
    <t>Суп из овощей</t>
  </si>
  <si>
    <t>Помидор свежий</t>
  </si>
  <si>
    <t>Картофельное пюре</t>
  </si>
  <si>
    <t>Компот из сухофруктов</t>
  </si>
  <si>
    <t>Борщ с капустой и картофелем</t>
  </si>
  <si>
    <t>Кисель "Витошка"</t>
  </si>
  <si>
    <t>Щи из свежей капусты</t>
  </si>
  <si>
    <t>Плов из отварной птицы</t>
  </si>
  <si>
    <t>Суп картофельный с фрикадельками</t>
  </si>
  <si>
    <t>Чай</t>
  </si>
  <si>
    <t>Рыба тушееная в сметаном соусе</t>
  </si>
  <si>
    <t>Рагу из птицы</t>
  </si>
  <si>
    <t>Кура в сметаном соусе</t>
  </si>
  <si>
    <t>Суп картофельный с бобовыми (горох)</t>
  </si>
  <si>
    <t>Соус томатный</t>
  </si>
  <si>
    <t>Суп картофельный</t>
  </si>
  <si>
    <t>Рис с овощами</t>
  </si>
  <si>
    <t>Биточек из птицы</t>
  </si>
  <si>
    <t>Жаркое по -домашнему</t>
  </si>
  <si>
    <t>Суп крестьянский</t>
  </si>
  <si>
    <t>макароны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</si>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</sst>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100</v>
      </c>
      <c r="G14" s="43">
        <v>11</v>
      </c>
      <c r="H14" s="43">
        <v>0.05</v>
      </c>
      <c r="I14" s="43">
        <v>0.96</v>
      </c>
      <c r="J14" s="43">
        <v>5.5</v>
      </c>
      <c r="K14" s="44">
        <v>148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1.6</v>
      </c>
      <c r="H15" s="43">
        <v>4.5</v>
      </c>
      <c r="I15" s="43">
        <v>5.8</v>
      </c>
      <c r="J15" s="43">
        <v>80</v>
      </c>
      <c r="K15" s="44">
        <v>104</v>
      </c>
      <c r="L15" s="43">
        <v>16.510000000000002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200</v>
      </c>
      <c r="G16" s="43">
        <v>20</v>
      </c>
      <c r="H16" s="43">
        <v>17</v>
      </c>
      <c r="I16" s="43">
        <v>25</v>
      </c>
      <c r="J16" s="43">
        <v>333</v>
      </c>
      <c r="K16" s="44">
        <v>375</v>
      </c>
      <c r="L16" s="43">
        <v>40.729999999999997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0.7</v>
      </c>
      <c r="H18" s="43">
        <v>0.3</v>
      </c>
      <c r="I18" s="43">
        <v>18.3</v>
      </c>
      <c r="J18" s="43">
        <v>78</v>
      </c>
      <c r="K18" s="44">
        <v>496</v>
      </c>
      <c r="L18" s="43">
        <v>6.2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2.4</v>
      </c>
      <c r="H19" s="43">
        <v>0.54</v>
      </c>
      <c r="I19" s="43">
        <v>15.99</v>
      </c>
      <c r="J19" s="43">
        <v>80.099999999999994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40</v>
      </c>
      <c r="G20" s="43">
        <v>2.1</v>
      </c>
      <c r="H20" s="43">
        <v>0.33</v>
      </c>
      <c r="I20" s="43">
        <v>13.89</v>
      </c>
      <c r="J20" s="43">
        <v>64.8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37.800000000000004</v>
      </c>
      <c r="H23" s="19">
        <f t="shared" si="2"/>
        <v>22.72</v>
      </c>
      <c r="I23" s="19">
        <f t="shared" si="2"/>
        <v>79.94</v>
      </c>
      <c r="J23" s="19">
        <f t="shared" si="2"/>
        <v>641.4</v>
      </c>
      <c r="K23" s="25"/>
      <c r="L23" s="19">
        <f t="shared" ref="L23" si="3">SUM(L14:L22)</f>
        <v>85.44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830</v>
      </c>
      <c r="G24" s="32">
        <f t="shared" ref="G24:J24" si="4">G13+G23</f>
        <v>37.800000000000004</v>
      </c>
      <c r="H24" s="32">
        <f t="shared" si="4"/>
        <v>22.72</v>
      </c>
      <c r="I24" s="32">
        <f t="shared" si="4"/>
        <v>79.94</v>
      </c>
      <c r="J24" s="32">
        <f t="shared" si="4"/>
        <v>641.4</v>
      </c>
      <c r="K24" s="32"/>
      <c r="L24" s="32">
        <f t="shared" ref="L24" si="5">L13+L23</f>
        <v>85.44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16.57</v>
      </c>
      <c r="H34" s="43">
        <v>13.95</v>
      </c>
      <c r="I34" s="43">
        <v>15.11</v>
      </c>
      <c r="J34" s="43">
        <v>252.07</v>
      </c>
      <c r="K34" s="44">
        <v>124</v>
      </c>
      <c r="L34" s="43">
        <v>34.67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150</v>
      </c>
      <c r="G35" s="43">
        <v>31.6</v>
      </c>
      <c r="H35" s="43">
        <v>9.1999999999999993</v>
      </c>
      <c r="I35" s="43">
        <v>25.3</v>
      </c>
      <c r="J35" s="43">
        <v>310</v>
      </c>
      <c r="K35" s="44">
        <v>279</v>
      </c>
      <c r="L35" s="43">
        <v>55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</v>
      </c>
      <c r="K37" s="44">
        <v>457</v>
      </c>
      <c r="L37" s="43">
        <v>1.75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2.4</v>
      </c>
      <c r="H38" s="43">
        <v>0.54</v>
      </c>
      <c r="I38" s="43">
        <v>15.99</v>
      </c>
      <c r="J38" s="43">
        <v>80.099999999999994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2.1</v>
      </c>
      <c r="H39" s="43">
        <v>0.54</v>
      </c>
      <c r="I39" s="43">
        <v>13.89</v>
      </c>
      <c r="J39" s="43">
        <v>64.8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 t="s">
        <v>61</v>
      </c>
      <c r="F40" s="43">
        <v>40</v>
      </c>
      <c r="G40" s="43">
        <v>3</v>
      </c>
      <c r="H40" s="43">
        <v>4</v>
      </c>
      <c r="I40" s="43">
        <v>26.75</v>
      </c>
      <c r="J40" s="43">
        <v>160.1</v>
      </c>
      <c r="K40" s="44">
        <v>471</v>
      </c>
      <c r="L40" s="43">
        <v>16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55.870000000000005</v>
      </c>
      <c r="H42" s="19">
        <f t="shared" ref="H42" si="11">SUM(H33:H41)</f>
        <v>28.33</v>
      </c>
      <c r="I42" s="19">
        <f t="shared" ref="I42" si="12">SUM(I33:I41)</f>
        <v>106.33999999999999</v>
      </c>
      <c r="J42" s="19">
        <f t="shared" ref="J42:L42" si="13">SUM(J33:J41)</f>
        <v>905.06999999999994</v>
      </c>
      <c r="K42" s="25"/>
      <c r="L42" s="19">
        <f t="shared" si="13"/>
        <v>114.42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55.870000000000005</v>
      </c>
      <c r="H43" s="32">
        <f t="shared" ref="H43" si="15">H32+H42</f>
        <v>28.33</v>
      </c>
      <c r="I43" s="32">
        <f t="shared" ref="I43" si="16">I32+I42</f>
        <v>106.33999999999999</v>
      </c>
      <c r="J43" s="32">
        <f t="shared" ref="J43:L43" si="17">J32+J42</f>
        <v>905.06999999999994</v>
      </c>
      <c r="K43" s="32"/>
      <c r="L43" s="32">
        <f t="shared" si="17"/>
        <v>114.42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3.05</v>
      </c>
      <c r="H53" s="43">
        <v>4.75</v>
      </c>
      <c r="I53" s="43">
        <v>51.4</v>
      </c>
      <c r="J53" s="43">
        <v>95.75</v>
      </c>
      <c r="K53" s="44">
        <v>98</v>
      </c>
      <c r="L53" s="43">
        <v>20.010000000000002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100</v>
      </c>
      <c r="G54" s="43">
        <v>9.24</v>
      </c>
      <c r="H54" s="43">
        <v>21.68</v>
      </c>
      <c r="I54" s="43">
        <v>3.71</v>
      </c>
      <c r="J54" s="43">
        <v>270.39999999999998</v>
      </c>
      <c r="K54" s="44">
        <v>298</v>
      </c>
      <c r="L54" s="43">
        <v>46.38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3.15</v>
      </c>
      <c r="H55" s="43">
        <v>6</v>
      </c>
      <c r="I55" s="43">
        <v>9.15</v>
      </c>
      <c r="J55" s="43">
        <v>112</v>
      </c>
      <c r="K55" s="44">
        <v>377</v>
      </c>
      <c r="L55" s="43">
        <v>15.9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>
        <v>507</v>
      </c>
      <c r="L56" s="43">
        <v>9.6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2.4</v>
      </c>
      <c r="H57" s="43">
        <v>0.54</v>
      </c>
      <c r="I57" s="43">
        <v>15.99</v>
      </c>
      <c r="J57" s="43">
        <v>80.099999999999994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2.1</v>
      </c>
      <c r="H58" s="43">
        <v>0.33</v>
      </c>
      <c r="I58" s="43">
        <v>13.89</v>
      </c>
      <c r="J58" s="43">
        <v>64.8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19.940000000000001</v>
      </c>
      <c r="H61" s="19">
        <f t="shared" ref="H61" si="23">SUM(H52:H60)</f>
        <v>33.299999999999997</v>
      </c>
      <c r="I61" s="19">
        <f t="shared" ref="I61" si="24">SUM(I52:I60)</f>
        <v>113.14</v>
      </c>
      <c r="J61" s="19">
        <f t="shared" ref="J61:L61" si="25">SUM(J52:J60)</f>
        <v>703.05</v>
      </c>
      <c r="K61" s="25"/>
      <c r="L61" s="19">
        <f t="shared" si="25"/>
        <v>98.89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780</v>
      </c>
      <c r="G62" s="32">
        <f t="shared" ref="G62" si="26">G51+G61</f>
        <v>19.940000000000001</v>
      </c>
      <c r="H62" s="32">
        <f t="shared" ref="H62" si="27">H51+H61</f>
        <v>33.299999999999997</v>
      </c>
      <c r="I62" s="32">
        <f t="shared" ref="I62" si="28">I51+I61</f>
        <v>113.14</v>
      </c>
      <c r="J62" s="32">
        <f t="shared" ref="J62:L62" si="29">J51+J61</f>
        <v>703.05</v>
      </c>
      <c r="K62" s="32"/>
      <c r="L62" s="32">
        <f t="shared" si="29"/>
        <v>98.89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0.13</v>
      </c>
      <c r="H72" s="43">
        <v>4.5</v>
      </c>
      <c r="I72" s="43">
        <v>8.9499999999999993</v>
      </c>
      <c r="J72" s="43">
        <v>93.25</v>
      </c>
      <c r="K72" s="44">
        <v>117</v>
      </c>
      <c r="L72" s="43">
        <v>16.47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152</v>
      </c>
      <c r="G73" s="43">
        <v>17</v>
      </c>
      <c r="H73" s="43">
        <v>21</v>
      </c>
      <c r="I73" s="43">
        <v>14</v>
      </c>
      <c r="J73" s="43">
        <v>313</v>
      </c>
      <c r="K73" s="44">
        <v>376</v>
      </c>
      <c r="L73" s="43">
        <v>44.34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24</v>
      </c>
      <c r="J75" s="43">
        <v>95</v>
      </c>
      <c r="K75" s="44">
        <v>504</v>
      </c>
      <c r="L75" s="43">
        <v>12.3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2.4</v>
      </c>
      <c r="H76" s="43">
        <v>0.54</v>
      </c>
      <c r="I76" s="43">
        <v>15.99</v>
      </c>
      <c r="J76" s="43">
        <v>80.099999999999994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2.1</v>
      </c>
      <c r="H77" s="43">
        <v>0.33</v>
      </c>
      <c r="I77" s="43">
        <v>13.89</v>
      </c>
      <c r="J77" s="43">
        <v>64.8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682</v>
      </c>
      <c r="G80" s="19">
        <f t="shared" ref="G80" si="34">SUM(G71:G79)</f>
        <v>21.63</v>
      </c>
      <c r="H80" s="19">
        <f t="shared" ref="H80" si="35">SUM(H71:H79)</f>
        <v>26.369999999999997</v>
      </c>
      <c r="I80" s="19">
        <f t="shared" ref="I80" si="36">SUM(I71:I79)</f>
        <v>76.830000000000013</v>
      </c>
      <c r="J80" s="19">
        <f t="shared" ref="J80:L80" si="37">SUM(J71:J79)</f>
        <v>646.15</v>
      </c>
      <c r="K80" s="25"/>
      <c r="L80" s="19">
        <f t="shared" si="37"/>
        <v>80.11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682</v>
      </c>
      <c r="G81" s="32">
        <f t="shared" ref="G81" si="38">G70+G80</f>
        <v>21.63</v>
      </c>
      <c r="H81" s="32">
        <f t="shared" ref="H81" si="39">H70+H80</f>
        <v>26.369999999999997</v>
      </c>
      <c r="I81" s="32">
        <f t="shared" ref="I81" si="40">I70+I80</f>
        <v>76.830000000000013</v>
      </c>
      <c r="J81" s="32">
        <f t="shared" ref="J81:L81" si="41">J70+J80</f>
        <v>646.15</v>
      </c>
      <c r="K81" s="32"/>
      <c r="L81" s="32">
        <f t="shared" si="41"/>
        <v>80.11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1.6</v>
      </c>
      <c r="H91" s="43">
        <v>5.0999999999999996</v>
      </c>
      <c r="I91" s="43">
        <v>13.25</v>
      </c>
      <c r="J91" s="43">
        <v>111.65</v>
      </c>
      <c r="K91" s="44">
        <v>100</v>
      </c>
      <c r="L91" s="43">
        <v>19.3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17.739999999999998</v>
      </c>
      <c r="H92" s="43">
        <v>28.68</v>
      </c>
      <c r="I92" s="43">
        <v>1.21</v>
      </c>
      <c r="J92" s="43">
        <v>389.4</v>
      </c>
      <c r="K92" s="44">
        <v>366</v>
      </c>
      <c r="L92" s="43">
        <v>43.58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5.55</v>
      </c>
      <c r="H93" s="43">
        <v>0.45</v>
      </c>
      <c r="I93" s="43">
        <v>29.56</v>
      </c>
      <c r="J93" s="43">
        <v>190.35</v>
      </c>
      <c r="K93" s="44">
        <v>256</v>
      </c>
      <c r="L93" s="43">
        <v>8.17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2.8</v>
      </c>
      <c r="H94" s="43">
        <v>2.5</v>
      </c>
      <c r="I94" s="43">
        <v>13.6</v>
      </c>
      <c r="J94" s="43">
        <v>88</v>
      </c>
      <c r="K94" s="44">
        <v>465</v>
      </c>
      <c r="L94" s="43">
        <v>8.93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2.4</v>
      </c>
      <c r="H95" s="43">
        <v>0.54</v>
      </c>
      <c r="I95" s="43">
        <v>15.99</v>
      </c>
      <c r="J95" s="43">
        <v>80.099999999999994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2.1</v>
      </c>
      <c r="H96" s="43">
        <v>0.33</v>
      </c>
      <c r="I96" s="43">
        <v>13.89</v>
      </c>
      <c r="J96" s="43">
        <v>64.8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32.19</v>
      </c>
      <c r="H99" s="19">
        <f t="shared" ref="H99" si="47">SUM(H90:H98)</f>
        <v>37.6</v>
      </c>
      <c r="I99" s="19">
        <f t="shared" ref="I99" si="48">SUM(I90:I98)</f>
        <v>87.5</v>
      </c>
      <c r="J99" s="19">
        <f t="shared" ref="J99:L99" si="49">SUM(J90:J98)</f>
        <v>924.3</v>
      </c>
      <c r="K99" s="25"/>
      <c r="L99" s="19">
        <f t="shared" si="49"/>
        <v>86.97999999999999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32.19</v>
      </c>
      <c r="H100" s="32">
        <f t="shared" ref="H100" si="51">H89+H99</f>
        <v>37.6</v>
      </c>
      <c r="I100" s="32">
        <f t="shared" ref="I100" si="52">I89+I99</f>
        <v>87.5</v>
      </c>
      <c r="J100" s="32">
        <f t="shared" ref="J100:L100" si="53">J89+J99</f>
        <v>924.3</v>
      </c>
      <c r="K100" s="32"/>
      <c r="L100" s="32">
        <f t="shared" si="53"/>
        <v>86.97999999999999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0.35</v>
      </c>
      <c r="H109" s="43">
        <v>0.05</v>
      </c>
      <c r="I109" s="43">
        <v>0.95</v>
      </c>
      <c r="J109" s="43">
        <v>5.5</v>
      </c>
      <c r="K109" s="44">
        <v>148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1.73</v>
      </c>
      <c r="H110" s="43">
        <v>4.45</v>
      </c>
      <c r="I110" s="43">
        <v>4.5</v>
      </c>
      <c r="J110" s="43">
        <v>80</v>
      </c>
      <c r="K110" s="44">
        <v>114</v>
      </c>
      <c r="L110" s="43">
        <v>13.67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100</v>
      </c>
      <c r="G111" s="43">
        <v>10</v>
      </c>
      <c r="H111" s="43">
        <v>6</v>
      </c>
      <c r="I111" s="43">
        <v>6</v>
      </c>
      <c r="J111" s="43">
        <v>120</v>
      </c>
      <c r="K111" s="44">
        <v>372</v>
      </c>
      <c r="L111" s="43">
        <v>24.64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8.75</v>
      </c>
      <c r="H112" s="43">
        <v>6.6</v>
      </c>
      <c r="I112" s="43">
        <v>77.7</v>
      </c>
      <c r="J112" s="43">
        <v>249.9</v>
      </c>
      <c r="K112" s="44">
        <v>202</v>
      </c>
      <c r="L112" s="43">
        <v>9.17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44">
        <v>507</v>
      </c>
      <c r="L113" s="43">
        <v>9.6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2.4</v>
      </c>
      <c r="H114" s="43">
        <v>0.54</v>
      </c>
      <c r="I114" s="43">
        <v>15.99</v>
      </c>
      <c r="J114" s="43">
        <v>80.099999999999994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2.1</v>
      </c>
      <c r="H115" s="43">
        <v>0.33</v>
      </c>
      <c r="I115" s="43">
        <v>13.89</v>
      </c>
      <c r="J115" s="43">
        <v>64.8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 t="s">
        <v>78</v>
      </c>
      <c r="F116" s="43">
        <v>40</v>
      </c>
      <c r="G116" s="43">
        <v>0.55000000000000004</v>
      </c>
      <c r="H116" s="43">
        <v>1.6</v>
      </c>
      <c r="I116" s="43">
        <v>2.2000000000000002</v>
      </c>
      <c r="J116" s="43">
        <v>25.15</v>
      </c>
      <c r="K116" s="44">
        <v>419</v>
      </c>
      <c r="L116" s="43">
        <v>1.1100000000000001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25.88</v>
      </c>
      <c r="H118" s="19">
        <f t="shared" si="56"/>
        <v>19.57</v>
      </c>
      <c r="I118" s="19">
        <f t="shared" si="56"/>
        <v>140.22999999999999</v>
      </c>
      <c r="J118" s="19">
        <f t="shared" si="56"/>
        <v>705.44999999999993</v>
      </c>
      <c r="K118" s="25"/>
      <c r="L118" s="19">
        <f t="shared" ref="L118" si="57">SUM(L109:L117)</f>
        <v>80.19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920</v>
      </c>
      <c r="G119" s="32">
        <f t="shared" ref="G119" si="58">G108+G118</f>
        <v>25.88</v>
      </c>
      <c r="H119" s="32">
        <f t="shared" ref="H119" si="59">H108+H118</f>
        <v>19.57</v>
      </c>
      <c r="I119" s="32">
        <f t="shared" ref="I119" si="60">I108+I118</f>
        <v>140.22999999999999</v>
      </c>
      <c r="J119" s="32">
        <f t="shared" ref="J119:L119" si="61">J108+J118</f>
        <v>705.44999999999993</v>
      </c>
      <c r="K119" s="32"/>
      <c r="L119" s="32">
        <f t="shared" si="61"/>
        <v>80.19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250</v>
      </c>
      <c r="G129" s="43">
        <v>1.8</v>
      </c>
      <c r="H129" s="43">
        <v>4.43</v>
      </c>
      <c r="I129" s="43">
        <v>7.15</v>
      </c>
      <c r="J129" s="43">
        <v>83.62</v>
      </c>
      <c r="K129" s="44">
        <v>95</v>
      </c>
      <c r="L129" s="43">
        <v>18.59</v>
      </c>
    </row>
    <row r="130" spans="1:12" ht="15" x14ac:dyDescent="0.25">
      <c r="A130" s="14"/>
      <c r="B130" s="15"/>
      <c r="C130" s="11"/>
      <c r="D130" s="7" t="s">
        <v>28</v>
      </c>
      <c r="E130" s="42" t="s">
        <v>45</v>
      </c>
      <c r="F130" s="43">
        <v>100</v>
      </c>
      <c r="G130" s="43">
        <v>12</v>
      </c>
      <c r="H130" s="43">
        <v>13</v>
      </c>
      <c r="I130" s="43">
        <v>1.5</v>
      </c>
      <c r="J130" s="43">
        <v>180</v>
      </c>
      <c r="K130" s="44">
        <v>368</v>
      </c>
      <c r="L130" s="43">
        <v>31.06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3.15</v>
      </c>
      <c r="H131" s="43">
        <v>6</v>
      </c>
      <c r="I131" s="43">
        <v>9.15</v>
      </c>
      <c r="J131" s="43">
        <v>112</v>
      </c>
      <c r="K131" s="44">
        <v>377</v>
      </c>
      <c r="L131" s="43">
        <v>15.9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495</v>
      </c>
      <c r="L132" s="43">
        <v>4.2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2.4</v>
      </c>
      <c r="H133" s="43">
        <v>0.54</v>
      </c>
      <c r="I133" s="43">
        <v>15.99</v>
      </c>
      <c r="J133" s="43">
        <v>80.099999999999994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2.1</v>
      </c>
      <c r="H134" s="43">
        <v>0.33</v>
      </c>
      <c r="I134" s="43">
        <v>13.89</v>
      </c>
      <c r="J134" s="43">
        <v>64.8</v>
      </c>
      <c r="K134" s="44"/>
      <c r="L134" s="43">
        <v>3</v>
      </c>
    </row>
    <row r="135" spans="1:12" ht="15" x14ac:dyDescent="0.25">
      <c r="A135" s="14"/>
      <c r="B135" s="15"/>
      <c r="C135" s="11"/>
      <c r="D135" s="6" t="s">
        <v>53</v>
      </c>
      <c r="E135" s="42" t="s">
        <v>54</v>
      </c>
      <c r="F135" s="43">
        <v>150</v>
      </c>
      <c r="G135" s="43">
        <v>0.6</v>
      </c>
      <c r="H135" s="43">
        <v>0.6</v>
      </c>
      <c r="I135" s="43">
        <v>14.7</v>
      </c>
      <c r="J135" s="43">
        <v>66</v>
      </c>
      <c r="K135" s="44">
        <v>82</v>
      </c>
      <c r="L135" s="43">
        <v>6.75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22.650000000000002</v>
      </c>
      <c r="H137" s="19">
        <f t="shared" si="64"/>
        <v>25</v>
      </c>
      <c r="I137" s="19">
        <f t="shared" si="64"/>
        <v>82.48</v>
      </c>
      <c r="J137" s="19">
        <f t="shared" si="64"/>
        <v>670.52</v>
      </c>
      <c r="K137" s="25"/>
      <c r="L137" s="19">
        <f t="shared" ref="L137" si="65">SUM(L128:L136)</f>
        <v>83.5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930</v>
      </c>
      <c r="G138" s="32">
        <f t="shared" ref="G138" si="66">G127+G137</f>
        <v>22.650000000000002</v>
      </c>
      <c r="H138" s="32">
        <f t="shared" ref="H138" si="67">H127+H137</f>
        <v>25</v>
      </c>
      <c r="I138" s="32">
        <f t="shared" ref="I138" si="68">I127+I137</f>
        <v>82.48</v>
      </c>
      <c r="J138" s="32">
        <f t="shared" ref="J138:L138" si="69">J127+J137</f>
        <v>670.52</v>
      </c>
      <c r="K138" s="32"/>
      <c r="L138" s="32">
        <f t="shared" si="69"/>
        <v>83.5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2.4300000000000002</v>
      </c>
      <c r="H148" s="43">
        <v>2.6</v>
      </c>
      <c r="I148" s="43">
        <v>16.25</v>
      </c>
      <c r="J148" s="43">
        <v>98</v>
      </c>
      <c r="K148" s="44">
        <v>113</v>
      </c>
      <c r="L148" s="43">
        <v>15.23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10</v>
      </c>
      <c r="H149" s="43">
        <v>6</v>
      </c>
      <c r="I149" s="43">
        <v>6</v>
      </c>
      <c r="J149" s="43">
        <v>120</v>
      </c>
      <c r="K149" s="44">
        <v>372</v>
      </c>
      <c r="L149" s="43">
        <v>26.02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3.8</v>
      </c>
      <c r="H150" s="43">
        <v>4.0999999999999996</v>
      </c>
      <c r="I150" s="43">
        <v>31.4</v>
      </c>
      <c r="J150" s="43">
        <v>178</v>
      </c>
      <c r="K150" s="44">
        <v>237</v>
      </c>
      <c r="L150" s="43">
        <v>19.54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504</v>
      </c>
      <c r="L151" s="43">
        <v>12.3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2.4</v>
      </c>
      <c r="H152" s="43">
        <v>0.54</v>
      </c>
      <c r="I152" s="43">
        <v>15.99</v>
      </c>
      <c r="J152" s="43">
        <v>80.099999999999994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2.1</v>
      </c>
      <c r="H153" s="43">
        <v>0.33</v>
      </c>
      <c r="I153" s="43">
        <v>13.89</v>
      </c>
      <c r="J153" s="43">
        <v>64.8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20.73</v>
      </c>
      <c r="H156" s="19">
        <f t="shared" si="72"/>
        <v>13.569999999999999</v>
      </c>
      <c r="I156" s="19">
        <f t="shared" si="72"/>
        <v>107.53</v>
      </c>
      <c r="J156" s="19">
        <f t="shared" si="72"/>
        <v>635.9</v>
      </c>
      <c r="K156" s="25"/>
      <c r="L156" s="19">
        <f t="shared" ref="L156" si="73">SUM(L147:L155)</f>
        <v>80.09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780</v>
      </c>
      <c r="G157" s="32">
        <f t="shared" ref="G157" si="74">G146+G156</f>
        <v>20.73</v>
      </c>
      <c r="H157" s="32">
        <f t="shared" ref="H157" si="75">H146+H156</f>
        <v>13.569999999999999</v>
      </c>
      <c r="I157" s="32">
        <f t="shared" ref="I157" si="76">I146+I156</f>
        <v>107.53</v>
      </c>
      <c r="J157" s="32">
        <f t="shared" ref="J157:L157" si="77">J146+J156</f>
        <v>635.9</v>
      </c>
      <c r="K157" s="32"/>
      <c r="L157" s="32">
        <f t="shared" si="77"/>
        <v>80.09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0.35</v>
      </c>
      <c r="H166" s="43">
        <v>0.05</v>
      </c>
      <c r="I166" s="43">
        <v>0.95</v>
      </c>
      <c r="J166" s="43">
        <v>11</v>
      </c>
      <c r="K166" s="44">
        <v>148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2.5</v>
      </c>
      <c r="H167" s="43">
        <v>2.5</v>
      </c>
      <c r="I167" s="43">
        <v>16.45</v>
      </c>
      <c r="J167" s="43">
        <v>99</v>
      </c>
      <c r="K167" s="44">
        <v>130</v>
      </c>
      <c r="L167" s="43">
        <v>14.38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230</v>
      </c>
      <c r="G168" s="43">
        <v>20</v>
      </c>
      <c r="H168" s="43">
        <v>16</v>
      </c>
      <c r="I168" s="43">
        <v>24</v>
      </c>
      <c r="J168" s="43">
        <v>320</v>
      </c>
      <c r="K168" s="44">
        <v>328</v>
      </c>
      <c r="L168" s="43">
        <v>61.02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0.2</v>
      </c>
      <c r="H170" s="43">
        <v>0.1</v>
      </c>
      <c r="I170" s="43">
        <v>9.3000000000000007</v>
      </c>
      <c r="J170" s="43">
        <v>38</v>
      </c>
      <c r="K170" s="44">
        <v>457</v>
      </c>
      <c r="L170" s="43">
        <v>1.75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2.4</v>
      </c>
      <c r="H171" s="43">
        <v>0.54</v>
      </c>
      <c r="I171" s="43">
        <v>15.99</v>
      </c>
      <c r="J171" s="43">
        <v>80.099999999999994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2.1</v>
      </c>
      <c r="H172" s="43">
        <v>0.33</v>
      </c>
      <c r="I172" s="43">
        <v>13.89</v>
      </c>
      <c r="J172" s="43">
        <v>64.8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27.55</v>
      </c>
      <c r="H175" s="19">
        <f t="shared" si="80"/>
        <v>19.52</v>
      </c>
      <c r="I175" s="19">
        <f t="shared" si="80"/>
        <v>80.58</v>
      </c>
      <c r="J175" s="19">
        <f t="shared" si="80"/>
        <v>612.9</v>
      </c>
      <c r="K175" s="25"/>
      <c r="L175" s="19">
        <f t="shared" ref="L175" si="81">SUM(L166:L174)</f>
        <v>99.15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2">G165+G175</f>
        <v>27.55</v>
      </c>
      <c r="H176" s="32">
        <f t="shared" ref="H176" si="83">H165+H175</f>
        <v>19.52</v>
      </c>
      <c r="I176" s="32">
        <f t="shared" ref="I176" si="84">I165+I175</f>
        <v>80.58</v>
      </c>
      <c r="J176" s="32">
        <f t="shared" ref="J176:L176" si="85">J165+J175</f>
        <v>612.9</v>
      </c>
      <c r="K176" s="32"/>
      <c r="L176" s="32">
        <f t="shared" si="85"/>
        <v>99.15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1.85</v>
      </c>
      <c r="H186" s="43">
        <v>5</v>
      </c>
      <c r="I186" s="43">
        <v>10.25</v>
      </c>
      <c r="J186" s="43">
        <v>95.75</v>
      </c>
      <c r="K186" s="44">
        <v>119</v>
      </c>
      <c r="L186" s="43">
        <v>13.27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14</v>
      </c>
      <c r="H187" s="43">
        <v>13</v>
      </c>
      <c r="I187" s="43">
        <v>1</v>
      </c>
      <c r="J187" s="43">
        <v>210</v>
      </c>
      <c r="K187" s="44">
        <v>367</v>
      </c>
      <c r="L187" s="43">
        <v>34.31</v>
      </c>
    </row>
    <row r="188" spans="1:12" ht="15" x14ac:dyDescent="0.2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5.55</v>
      </c>
      <c r="H188" s="43">
        <v>0.45</v>
      </c>
      <c r="I188" s="43">
        <v>29.56</v>
      </c>
      <c r="J188" s="43">
        <v>190.35</v>
      </c>
      <c r="K188" s="44">
        <v>256</v>
      </c>
      <c r="L188" s="43">
        <v>8.17</v>
      </c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0.3</v>
      </c>
      <c r="H189" s="43">
        <v>0.2</v>
      </c>
      <c r="I189" s="43">
        <v>14.2</v>
      </c>
      <c r="J189" s="43">
        <v>60</v>
      </c>
      <c r="K189" s="44">
        <v>487</v>
      </c>
      <c r="L189" s="43">
        <v>9.0399999999999991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2.4</v>
      </c>
      <c r="H190" s="43">
        <v>0.54</v>
      </c>
      <c r="I190" s="43">
        <v>15.99</v>
      </c>
      <c r="J190" s="43">
        <v>80.099999999999994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2.1</v>
      </c>
      <c r="H191" s="43">
        <v>0.54</v>
      </c>
      <c r="I191" s="43">
        <v>13.89</v>
      </c>
      <c r="J191" s="43">
        <v>64.8</v>
      </c>
      <c r="K191" s="44"/>
      <c r="L191" s="43">
        <v>3</v>
      </c>
    </row>
    <row r="192" spans="1:12" ht="15" x14ac:dyDescent="0.25">
      <c r="A192" s="23"/>
      <c r="B192" s="15"/>
      <c r="C192" s="11"/>
      <c r="D192" s="6" t="s">
        <v>53</v>
      </c>
      <c r="E192" s="42" t="s">
        <v>85</v>
      </c>
      <c r="F192" s="43">
        <v>180</v>
      </c>
      <c r="G192" s="43">
        <v>0.6</v>
      </c>
      <c r="H192" s="43">
        <v>0.6</v>
      </c>
      <c r="I192" s="43">
        <v>14.7</v>
      </c>
      <c r="J192" s="43">
        <v>70</v>
      </c>
      <c r="K192" s="44">
        <v>82</v>
      </c>
      <c r="L192" s="43">
        <v>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26.8</v>
      </c>
      <c r="H194" s="19">
        <f t="shared" si="88"/>
        <v>20.329999999999998</v>
      </c>
      <c r="I194" s="19">
        <f t="shared" si="88"/>
        <v>99.59</v>
      </c>
      <c r="J194" s="19">
        <f t="shared" si="88"/>
        <v>771</v>
      </c>
      <c r="K194" s="25"/>
      <c r="L194" s="19">
        <f t="shared" ref="L194" si="89">SUM(L185:L193)</f>
        <v>107.78999999999999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960</v>
      </c>
      <c r="G195" s="32">
        <f t="shared" ref="G195" si="90">G184+G194</f>
        <v>26.8</v>
      </c>
      <c r="H195" s="32">
        <f t="shared" ref="H195" si="91">H184+H194</f>
        <v>20.329999999999998</v>
      </c>
      <c r="I195" s="32">
        <f t="shared" ref="I195" si="92">I184+I194</f>
        <v>99.59</v>
      </c>
      <c r="J195" s="32">
        <f t="shared" ref="J195:L195" si="93">J184+J194</f>
        <v>771</v>
      </c>
      <c r="K195" s="32"/>
      <c r="L195" s="32">
        <f t="shared" si="93"/>
        <v>107.78999999999999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29.104000000000003</v>
      </c>
      <c r="H196" s="34">
        <f t="shared" si="94"/>
        <v>24.631</v>
      </c>
      <c r="I196" s="34">
        <f t="shared" si="94"/>
        <v>97.416000000000011</v>
      </c>
      <c r="J196" s="34">
        <f t="shared" si="94"/>
        <v>721.57399999999984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91.655999999999992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2024-08-16T04:51:04Z</dcterms:modified>
</cp:coreProperties>
</file>